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07-IT-Unterlagen\Silvia Lang\Webinare Kurzarbeit\"/>
    </mc:Choice>
  </mc:AlternateContent>
  <bookViews>
    <workbookView xWindow="0" yWindow="0" windowWidth="28800" windowHeight="11910"/>
  </bookViews>
  <sheets>
    <sheet name="Tabelle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O39" i="1" l="1"/>
  <c r="Q39" i="1" s="1"/>
  <c r="O38" i="1"/>
  <c r="Q38" i="1" s="1"/>
  <c r="O37" i="1"/>
  <c r="Q37" i="1" s="1"/>
  <c r="O36" i="1"/>
  <c r="Q36" i="1" s="1"/>
  <c r="O35" i="1"/>
  <c r="Q35" i="1" s="1"/>
  <c r="O34" i="1"/>
  <c r="Q34" i="1" s="1"/>
  <c r="O33" i="1"/>
  <c r="Q33" i="1" s="1"/>
  <c r="O32" i="1"/>
  <c r="Q32" i="1" s="1"/>
  <c r="O31" i="1"/>
  <c r="Q31" i="1" s="1"/>
  <c r="O30" i="1"/>
  <c r="Q30" i="1" s="1"/>
  <c r="O29" i="1"/>
  <c r="Q29" i="1" s="1"/>
  <c r="O28" i="1"/>
  <c r="Q28" i="1" s="1"/>
  <c r="O27" i="1"/>
  <c r="Q27" i="1" s="1"/>
  <c r="O26" i="1"/>
  <c r="Q26" i="1" s="1"/>
  <c r="O25" i="1"/>
  <c r="Q25" i="1" s="1"/>
  <c r="O24" i="1"/>
  <c r="Q24" i="1" s="1"/>
  <c r="O23" i="1"/>
  <c r="Q23" i="1" s="1"/>
  <c r="O22" i="1"/>
  <c r="Q22" i="1" s="1"/>
  <c r="O21" i="1"/>
  <c r="Q21" i="1" s="1"/>
  <c r="O20" i="1"/>
  <c r="Q20" i="1" s="1"/>
  <c r="O19" i="1"/>
  <c r="Q19" i="1" s="1"/>
  <c r="O18" i="1"/>
  <c r="Q18" i="1" s="1"/>
  <c r="O17" i="1"/>
  <c r="Q17" i="1" s="1"/>
  <c r="O16" i="1"/>
  <c r="Q16" i="1" s="1"/>
  <c r="O15" i="1"/>
  <c r="Q15" i="1" s="1"/>
  <c r="J16" i="1" l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15" i="1"/>
  <c r="F16" i="1"/>
  <c r="F17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15" i="1"/>
  <c r="K15" i="1" l="1"/>
  <c r="L15" i="1" s="1"/>
  <c r="R15" i="1" s="1"/>
  <c r="K32" i="1"/>
  <c r="L32" i="1" s="1"/>
  <c r="R32" i="1" s="1"/>
  <c r="K28" i="1"/>
  <c r="L28" i="1" s="1"/>
  <c r="R28" i="1" s="1"/>
  <c r="K20" i="1"/>
  <c r="L20" i="1" s="1"/>
  <c r="R20" i="1" s="1"/>
  <c r="K35" i="1"/>
  <c r="L35" i="1" s="1"/>
  <c r="R35" i="1" s="1"/>
  <c r="K31" i="1"/>
  <c r="L31" i="1" s="1"/>
  <c r="R31" i="1" s="1"/>
  <c r="K27" i="1"/>
  <c r="L27" i="1" s="1"/>
  <c r="R27" i="1" s="1"/>
  <c r="K37" i="1"/>
  <c r="L37" i="1" s="1"/>
  <c r="R37" i="1" s="1"/>
  <c r="K33" i="1"/>
  <c r="L33" i="1" s="1"/>
  <c r="R33" i="1" s="1"/>
  <c r="K29" i="1"/>
  <c r="L29" i="1" s="1"/>
  <c r="R29" i="1" s="1"/>
  <c r="K36" i="1"/>
  <c r="L36" i="1" s="1"/>
  <c r="R36" i="1" s="1"/>
  <c r="K16" i="1"/>
  <c r="L16" i="1" s="1"/>
  <c r="R16" i="1" s="1"/>
  <c r="K39" i="1"/>
  <c r="L39" i="1" s="1"/>
  <c r="R39" i="1" s="1"/>
  <c r="K23" i="1"/>
  <c r="L23" i="1" s="1"/>
  <c r="R23" i="1" s="1"/>
  <c r="K38" i="1"/>
  <c r="L38" i="1" s="1"/>
  <c r="R38" i="1" s="1"/>
  <c r="K34" i="1"/>
  <c r="L34" i="1" s="1"/>
  <c r="R34" i="1" s="1"/>
  <c r="K30" i="1"/>
  <c r="L30" i="1" s="1"/>
  <c r="R30" i="1" s="1"/>
  <c r="K24" i="1"/>
  <c r="L24" i="1" s="1"/>
  <c r="R24" i="1" s="1"/>
  <c r="K26" i="1"/>
  <c r="L26" i="1" s="1"/>
  <c r="R26" i="1" s="1"/>
  <c r="K25" i="1"/>
  <c r="L25" i="1" s="1"/>
  <c r="R25" i="1" s="1"/>
  <c r="K22" i="1"/>
  <c r="L22" i="1" s="1"/>
  <c r="R22" i="1" s="1"/>
  <c r="K21" i="1"/>
  <c r="L21" i="1" s="1"/>
  <c r="R21" i="1" s="1"/>
  <c r="K19" i="1"/>
  <c r="L19" i="1" s="1"/>
  <c r="R19" i="1" s="1"/>
  <c r="K18" i="1"/>
  <c r="L18" i="1" s="1"/>
  <c r="R18" i="1" s="1"/>
  <c r="K17" i="1"/>
  <c r="L17" i="1" s="1"/>
  <c r="R17" i="1" s="1"/>
</calcChain>
</file>

<file path=xl/sharedStrings.xml><?xml version="1.0" encoding="utf-8"?>
<sst xmlns="http://schemas.openxmlformats.org/spreadsheetml/2006/main" count="73" uniqueCount="60">
  <si>
    <t>Name</t>
  </si>
  <si>
    <t>Vorname</t>
  </si>
  <si>
    <t>756.1111.1111.111</t>
  </si>
  <si>
    <t>Muster</t>
  </si>
  <si>
    <t>Hans</t>
  </si>
  <si>
    <t>periode</t>
  </si>
  <si>
    <t>Sozialversicherung</t>
  </si>
  <si>
    <t>Nummer</t>
  </si>
  <si>
    <t>Abrechnungs-</t>
  </si>
  <si>
    <t>1)</t>
  </si>
  <si>
    <t>2)</t>
  </si>
  <si>
    <t>3)</t>
  </si>
  <si>
    <t>4)</t>
  </si>
  <si>
    <t>! Max. CHF 12'350.00 pro Person und Kalendermonat</t>
  </si>
  <si>
    <t>! Inhaber und deren Ehegatten: max. CHF 4'150.00 pro Person und Kalendermonat</t>
  </si>
  <si>
    <t>Anrechenbarer</t>
  </si>
  <si>
    <t>gemäss INFO-SERVICE Kurzarbeitsentschädigung SECO (Ausgabe 2016)</t>
  </si>
  <si>
    <t>Jahresstunden</t>
  </si>
  <si>
    <t>vertragliche</t>
  </si>
  <si>
    <t>Tages-</t>
  </si>
  <si>
    <t>arbeitszeit</t>
  </si>
  <si>
    <t>(Tagesarbeits-</t>
  </si>
  <si>
    <t>zeit x 261 Tage)</t>
  </si>
  <si>
    <t>Anzahl Ferien-</t>
  </si>
  <si>
    <t>tage</t>
  </si>
  <si>
    <t>(pro Jahr)</t>
  </si>
  <si>
    <t>Total Ferien-</t>
  </si>
  <si>
    <t>stunden</t>
  </si>
  <si>
    <t>Anzahl Feier-</t>
  </si>
  <si>
    <t>Total Feier-</t>
  </si>
  <si>
    <t>tagsstunden</t>
  </si>
  <si>
    <t>Effektiv zu</t>
  </si>
  <si>
    <t>leistende</t>
  </si>
  <si>
    <t>leistenden</t>
  </si>
  <si>
    <t>Monatsstunden</t>
  </si>
  <si>
    <t>(Durchschnitt)</t>
  </si>
  <si>
    <t>Monatslohn</t>
  </si>
  <si>
    <t>zuzüglich</t>
  </si>
  <si>
    <t>Anteil</t>
  </si>
  <si>
    <t>Übrige AHV-pflichtige</t>
  </si>
  <si>
    <t>brutto</t>
  </si>
  <si>
    <t>13. Mt.Lohn</t>
  </si>
  <si>
    <t>Vergütungen</t>
  </si>
  <si>
    <t>ja</t>
  </si>
  <si>
    <t>nein</t>
  </si>
  <si>
    <t>vereinbarter</t>
  </si>
  <si>
    <t>pro Monat</t>
  </si>
  <si>
    <t xml:space="preserve">Massgebender </t>
  </si>
  <si>
    <t>Monatsverdienst</t>
  </si>
  <si>
    <t>Stundenverdienst</t>
  </si>
  <si>
    <t>vertragliche Jahresarbeitszeit: umgerechnet auf 261 Arbeitstage</t>
  </si>
  <si>
    <t>vertragliche Wochenarbeitszeit: umgerechnet auf 5 Arbeitstage</t>
  </si>
  <si>
    <t>Ferienstunden statt Ferientage vereinbart: Tage berechnen aufgrund Tagesarbeitszeit (Spalte E)</t>
  </si>
  <si>
    <t>Feiertagsstunden statt Feiertage vereinbart: Tage berechnen aufgrund Tagesarbeitszeit (Spalte E)</t>
  </si>
  <si>
    <t>Excel-Vorlage Nr. 2a</t>
  </si>
  <si>
    <t>(Pensum</t>
  </si>
  <si>
    <t>bereinigt!)</t>
  </si>
  <si>
    <t xml:space="preserve">Hilfstool - Berechnung Anrechenbarer Stundenverdienst (bei Monatslohn) </t>
  </si>
  <si>
    <t>© Copyright Skapas Rechtsberatung AG. Die Benutzung der Excel-Vorlage erfolgt auf eigenes Risiko; Angaben und Formeln ohne Gewähr.</t>
  </si>
  <si>
    <t>Stand: 01.04.2020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</si>
</sst>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 &quot;CHF&quot;\ * #,##0.00_ ;_ &quot;CHF&quot;\ * \-#,##0.00_ ;_ &quot;CHF&quot;\ * &quot;-&quot;??_ ;_ @_ "/>
    <numFmt numFmtId="43" formatCode="_ * #,##0.00_ ;_ * \-#,##0.00_ ;_ * &quot;-&quot;??_ ;_ @_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00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4">
    <xf numFmtId="0" fontId="0" fillId="0" borderId="0" xfId="0"/>
    <xf numFmtId="0" fontId="7" fillId="0" borderId="0" xfId="0" applyFont="1" applyAlignment="1" applyProtection="1">
      <alignment horizontal="left"/>
    </xf>
    <xf numFmtId="0" fontId="0" fillId="0" borderId="0" xfId="0" applyProtection="1"/>
    <xf numFmtId="0" fontId="0" fillId="0" borderId="0" xfId="0" applyAlignment="1" applyProtection="1">
      <alignment horizontal="center"/>
    </xf>
    <xf numFmtId="0" fontId="2" fillId="0" borderId="0" xfId="0" applyFont="1" applyAlignment="1" applyProtection="1">
      <alignment horizontal="left" vertical="center"/>
    </xf>
    <xf numFmtId="0" fontId="0" fillId="0" borderId="0" xfId="0" applyAlignment="1" applyProtection="1">
      <alignment horizontal="left"/>
    </xf>
    <xf numFmtId="0" fontId="3" fillId="0" borderId="0" xfId="0" applyFont="1" applyAlignment="1" applyProtection="1">
      <alignment horizontal="left"/>
    </xf>
    <xf numFmtId="0" fontId="0" fillId="0" borderId="2" xfId="0" applyBorder="1" applyAlignment="1" applyProtection="1">
      <alignment horizontal="center"/>
    </xf>
    <xf numFmtId="0" fontId="0" fillId="0" borderId="3" xfId="0" applyBorder="1" applyAlignment="1" applyProtection="1">
      <alignment horizontal="center" wrapText="1"/>
    </xf>
    <xf numFmtId="0" fontId="0" fillId="0" borderId="3" xfId="0" applyBorder="1" applyProtection="1"/>
    <xf numFmtId="0" fontId="0" fillId="0" borderId="3" xfId="0" applyBorder="1" applyAlignment="1" applyProtection="1">
      <alignment horizontal="left"/>
    </xf>
    <xf numFmtId="0" fontId="0" fillId="0" borderId="4" xfId="0" applyBorder="1" applyAlignment="1" applyProtection="1">
      <alignment horizontal="center"/>
    </xf>
    <xf numFmtId="0" fontId="0" fillId="0" borderId="1" xfId="0" applyBorder="1" applyProtection="1"/>
    <xf numFmtId="0" fontId="0" fillId="0" borderId="1" xfId="0" applyBorder="1" applyAlignment="1" applyProtection="1">
      <alignment horizontal="left"/>
    </xf>
    <xf numFmtId="0" fontId="4" fillId="0" borderId="1" xfId="0" applyFont="1" applyBorder="1" applyAlignment="1" applyProtection="1">
      <alignment horizontal="left"/>
    </xf>
    <xf numFmtId="0" fontId="0" fillId="0" borderId="1" xfId="0" applyFont="1" applyBorder="1" applyAlignment="1" applyProtection="1">
      <alignment horizontal="left"/>
    </xf>
    <xf numFmtId="0" fontId="0" fillId="0" borderId="5" xfId="0" applyBorder="1" applyAlignment="1" applyProtection="1">
      <alignment horizontal="center"/>
    </xf>
    <xf numFmtId="0" fontId="0" fillId="0" borderId="6" xfId="0" applyBorder="1" applyProtection="1"/>
    <xf numFmtId="0" fontId="5" fillId="0" borderId="6" xfId="0" applyFont="1" applyBorder="1" applyAlignment="1" applyProtection="1">
      <alignment horizontal="left"/>
    </xf>
    <xf numFmtId="43" fontId="0" fillId="0" borderId="0" xfId="0" applyNumberFormat="1" applyProtection="1"/>
    <xf numFmtId="0" fontId="0" fillId="0" borderId="0" xfId="0" applyBorder="1" applyProtection="1"/>
    <xf numFmtId="0" fontId="0" fillId="4" borderId="0" xfId="0" applyFill="1" applyAlignment="1" applyProtection="1">
      <alignment horizontal="center"/>
    </xf>
    <xf numFmtId="0" fontId="0" fillId="4" borderId="0" xfId="0" applyFill="1" applyProtection="1"/>
    <xf numFmtId="0" fontId="5" fillId="0" borderId="0" xfId="0" applyFont="1" applyAlignment="1" applyProtection="1">
      <alignment horizontal="center"/>
    </xf>
    <xf numFmtId="0" fontId="5" fillId="0" borderId="0" xfId="0" applyFont="1" applyProtection="1"/>
    <xf numFmtId="0" fontId="6" fillId="0" borderId="0" xfId="0" applyFont="1" applyProtection="1"/>
    <xf numFmtId="0" fontId="6" fillId="0" borderId="0" xfId="0" applyFont="1" applyAlignment="1" applyProtection="1">
      <alignment horizontal="left"/>
    </xf>
    <xf numFmtId="0" fontId="0" fillId="3" borderId="7" xfId="0" applyFill="1" applyBorder="1" applyAlignment="1" applyProtection="1">
      <alignment horizontal="center"/>
      <protection locked="0"/>
    </xf>
    <xf numFmtId="0" fontId="0" fillId="3" borderId="8" xfId="0" applyFill="1" applyBorder="1" applyProtection="1">
      <protection locked="0"/>
    </xf>
    <xf numFmtId="44" fontId="0" fillId="3" borderId="8" xfId="2" applyFont="1" applyFill="1" applyBorder="1" applyAlignment="1" applyProtection="1">
      <alignment horizontal="center"/>
      <protection locked="0"/>
    </xf>
    <xf numFmtId="2" fontId="0" fillId="3" borderId="8" xfId="1" applyNumberFormat="1" applyFont="1" applyFill="1" applyBorder="1" applyAlignment="1" applyProtection="1">
      <alignment horizontal="center"/>
      <protection locked="0"/>
    </xf>
    <xf numFmtId="0" fontId="0" fillId="0" borderId="0" xfId="0" applyNumberFormat="1" applyAlignment="1" applyProtection="1">
      <alignment horizontal="left"/>
    </xf>
    <xf numFmtId="0" fontId="0" fillId="0" borderId="3" xfId="0" applyNumberFormat="1" applyBorder="1" applyAlignment="1" applyProtection="1">
      <alignment horizontal="left"/>
    </xf>
    <xf numFmtId="0" fontId="0" fillId="0" borderId="1" xfId="0" applyNumberFormat="1" applyBorder="1" applyAlignment="1" applyProtection="1">
      <alignment horizontal="left"/>
    </xf>
    <xf numFmtId="0" fontId="0" fillId="0" borderId="1" xfId="0" applyNumberFormat="1" applyFont="1" applyBorder="1" applyAlignment="1" applyProtection="1">
      <alignment horizontal="left"/>
    </xf>
    <xf numFmtId="0" fontId="5" fillId="0" borderId="6" xfId="0" applyNumberFormat="1" applyFont="1" applyBorder="1" applyAlignment="1" applyProtection="1">
      <alignment horizontal="left"/>
    </xf>
    <xf numFmtId="0" fontId="0" fillId="4" borderId="0" xfId="0" applyNumberFormat="1" applyFill="1" applyAlignment="1" applyProtection="1">
      <alignment horizontal="center"/>
    </xf>
    <xf numFmtId="2" fontId="0" fillId="3" borderId="8" xfId="2" applyNumberFormat="1" applyFont="1" applyFill="1" applyBorder="1" applyAlignment="1" applyProtection="1">
      <alignment horizontal="center"/>
      <protection locked="0"/>
    </xf>
    <xf numFmtId="0" fontId="5" fillId="0" borderId="0" xfId="0" quotePrefix="1" applyFont="1" applyProtection="1"/>
    <xf numFmtId="2" fontId="0" fillId="3" borderId="8" xfId="0" applyNumberFormat="1" applyFill="1" applyBorder="1" applyAlignment="1" applyProtection="1">
      <alignment horizontal="center"/>
      <protection locked="0"/>
    </xf>
    <xf numFmtId="43" fontId="0" fillId="0" borderId="3" xfId="1" applyFont="1" applyBorder="1" applyAlignment="1" applyProtection="1">
      <alignment horizontal="left"/>
    </xf>
    <xf numFmtId="43" fontId="0" fillId="0" borderId="1" xfId="1" applyFont="1" applyBorder="1" applyAlignment="1" applyProtection="1">
      <alignment horizontal="left"/>
    </xf>
    <xf numFmtId="43" fontId="4" fillId="0" borderId="1" xfId="1" applyFont="1" applyBorder="1" applyAlignment="1" applyProtection="1">
      <alignment horizontal="left"/>
    </xf>
    <xf numFmtId="43" fontId="5" fillId="0" borderId="6" xfId="1" applyFont="1" applyBorder="1" applyAlignment="1" applyProtection="1">
      <alignment horizontal="left"/>
    </xf>
    <xf numFmtId="43" fontId="0" fillId="4" borderId="0" xfId="1" applyFont="1" applyFill="1" applyAlignment="1" applyProtection="1">
      <alignment horizontal="center"/>
    </xf>
    <xf numFmtId="43" fontId="0" fillId="0" borderId="0" xfId="1" applyFont="1" applyAlignment="1" applyProtection="1">
      <alignment horizontal="center"/>
    </xf>
    <xf numFmtId="43" fontId="2" fillId="0" borderId="0" xfId="1" applyFont="1" applyAlignment="1" applyProtection="1">
      <alignment horizontal="center" vertical="center"/>
    </xf>
    <xf numFmtId="43" fontId="6" fillId="0" borderId="0" xfId="1" applyFont="1" applyAlignment="1" applyProtection="1">
      <alignment horizontal="center"/>
    </xf>
    <xf numFmtId="43" fontId="1" fillId="0" borderId="1" xfId="1" applyFont="1" applyBorder="1" applyAlignment="1" applyProtection="1">
      <alignment horizontal="left"/>
    </xf>
    <xf numFmtId="44" fontId="0" fillId="2" borderId="8" xfId="2" applyFont="1" applyFill="1" applyBorder="1" applyAlignment="1" applyProtection="1">
      <alignment horizontal="center"/>
    </xf>
    <xf numFmtId="0" fontId="3" fillId="5" borderId="3" xfId="0" applyFont="1" applyFill="1" applyBorder="1" applyAlignment="1" applyProtection="1">
      <alignment horizontal="left"/>
    </xf>
    <xf numFmtId="0" fontId="3" fillId="5" borderId="1" xfId="0" applyFont="1" applyFill="1" applyBorder="1" applyAlignment="1" applyProtection="1">
      <alignment horizontal="left"/>
    </xf>
    <xf numFmtId="0" fontId="8" fillId="5" borderId="6" xfId="0" applyFont="1" applyFill="1" applyBorder="1" applyAlignment="1" applyProtection="1">
      <alignment horizontal="left"/>
    </xf>
    <xf numFmtId="0" fontId="4" fillId="0" borderId="6" xfId="0" applyFont="1" applyBorder="1" applyProtection="1"/>
    <xf numFmtId="0" fontId="7" fillId="6" borderId="0" xfId="0" applyFont="1" applyFill="1" applyAlignment="1" applyProtection="1">
      <alignment horizontal="left"/>
    </xf>
    <xf numFmtId="0" fontId="0" fillId="6" borderId="0" xfId="0" applyFill="1" applyProtection="1"/>
    <xf numFmtId="0" fontId="0" fillId="6" borderId="0" xfId="0" applyFill="1" applyAlignment="1" applyProtection="1">
      <alignment horizontal="left"/>
    </xf>
    <xf numFmtId="0" fontId="0" fillId="6" borderId="0" xfId="0" applyNumberFormat="1" applyFill="1" applyAlignment="1" applyProtection="1">
      <alignment horizontal="left"/>
    </xf>
    <xf numFmtId="43" fontId="0" fillId="6" borderId="0" xfId="1" applyFont="1" applyFill="1" applyAlignment="1" applyProtection="1">
      <alignment horizontal="center"/>
    </xf>
    <xf numFmtId="2" fontId="0" fillId="2" borderId="8" xfId="2" applyNumberFormat="1" applyFont="1" applyFill="1" applyBorder="1" applyAlignment="1" applyProtection="1">
      <alignment horizontal="center"/>
    </xf>
    <xf numFmtId="2" fontId="0" fillId="2" borderId="8" xfId="1" applyNumberFormat="1" applyFont="1" applyFill="1" applyBorder="1" applyAlignment="1" applyProtection="1">
      <alignment horizontal="center"/>
    </xf>
    <xf numFmtId="44" fontId="0" fillId="2" borderId="8" xfId="0" applyNumberFormat="1" applyFill="1" applyBorder="1" applyAlignment="1" applyProtection="1">
      <alignment horizontal="center"/>
    </xf>
    <xf numFmtId="44" fontId="3" fillId="5" borderId="8" xfId="0" applyNumberFormat="1" applyFont="1" applyFill="1" applyBorder="1" applyAlignment="1" applyProtection="1">
      <alignment horizontal="center"/>
    </xf>
    <xf numFmtId="0" fontId="9" fillId="0" borderId="0" xfId="0" applyFont="1" applyAlignment="1">
      <alignment vertical="center"/>
    </xf>
  </cellXfs>
  <cellStyles count="3">
    <cellStyle name="Komma" xfId="1" builtinId="3"/>
    <cellStyle name="Standard" xfId="0" builtinId="0"/>
    <cellStyle name="Währung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U54"/>
  <sheetViews>
    <sheetView showGridLines="0" tabSelected="1" workbookViewId="0">
      <selection activeCell="E32" sqref="E32"/>
    </sheetView>
  </sheetViews>
  <sheetFormatPr baseColWidth="10" defaultRowHeight="15" x14ac:dyDescent="0.25"/>
  <cols>
    <col min="1" max="1" width="5.42578125" style="3" bestFit="1" customWidth="1"/>
    <col min="2" max="2" width="17.7109375" style="2" bestFit="1" customWidth="1"/>
    <col min="3" max="5" width="11.42578125" style="2"/>
    <col min="6" max="6" width="14.7109375" style="5" bestFit="1" customWidth="1"/>
    <col min="7" max="8" width="14.7109375" style="31" customWidth="1"/>
    <col min="9" max="9" width="13.28515625" style="5" bestFit="1" customWidth="1"/>
    <col min="10" max="10" width="13.28515625" style="5" customWidth="1"/>
    <col min="11" max="11" width="14.7109375" style="45" bestFit="1" customWidth="1"/>
    <col min="12" max="12" width="15.7109375" style="45" bestFit="1" customWidth="1"/>
    <col min="13" max="13" width="14.7109375" style="5" bestFit="1" customWidth="1"/>
    <col min="14" max="14" width="11.28515625" style="5" bestFit="1" customWidth="1"/>
    <col min="15" max="15" width="13.28515625" style="5" bestFit="1" customWidth="1"/>
    <col min="16" max="16" width="20.42578125" style="5" bestFit="1" customWidth="1"/>
    <col min="17" max="18" width="19" style="5" bestFit="1" customWidth="1"/>
    <col min="19" max="19" width="17" style="2" bestFit="1" customWidth="1"/>
    <col min="20" max="20" width="16.140625" style="2" bestFit="1" customWidth="1"/>
    <col min="21" max="21" width="28" style="3" bestFit="1" customWidth="1"/>
    <col min="22" max="16384" width="11.42578125" style="2"/>
  </cols>
  <sheetData>
    <row r="1" spans="1:20" ht="18.75" x14ac:dyDescent="0.3">
      <c r="A1" s="54" t="s">
        <v>54</v>
      </c>
      <c r="B1" s="55"/>
      <c r="C1" s="55"/>
      <c r="D1" s="55"/>
      <c r="E1" s="55"/>
      <c r="F1" s="56"/>
      <c r="G1" s="57"/>
      <c r="H1" s="57"/>
      <c r="I1" s="56"/>
      <c r="J1" s="56"/>
      <c r="K1" s="58"/>
      <c r="L1" s="58"/>
      <c r="M1" s="56"/>
      <c r="N1" s="56"/>
      <c r="O1" s="56"/>
      <c r="P1" s="56"/>
      <c r="Q1" s="56"/>
      <c r="R1" s="56"/>
    </row>
    <row r="2" spans="1:20" ht="18.75" x14ac:dyDescent="0.3">
      <c r="A2" s="1" t="s">
        <v>57</v>
      </c>
      <c r="I2" s="4"/>
      <c r="J2" s="4"/>
      <c r="K2" s="46"/>
      <c r="L2" s="46"/>
    </row>
    <row r="3" spans="1:20" x14ac:dyDescent="0.25">
      <c r="A3" s="6" t="s">
        <v>16</v>
      </c>
    </row>
    <row r="4" spans="1:20" x14ac:dyDescent="0.25">
      <c r="A4" s="5"/>
    </row>
    <row r="5" spans="1:20" x14ac:dyDescent="0.25">
      <c r="A5" s="5"/>
    </row>
    <row r="6" spans="1:20" ht="15.75" thickBot="1" x14ac:dyDescent="0.3"/>
    <row r="7" spans="1:20" x14ac:dyDescent="0.25">
      <c r="A7" s="7"/>
      <c r="B7" s="8" t="s">
        <v>6</v>
      </c>
      <c r="C7" s="9" t="s">
        <v>0</v>
      </c>
      <c r="D7" s="9" t="s">
        <v>1</v>
      </c>
      <c r="E7" s="9" t="s">
        <v>18</v>
      </c>
      <c r="F7" s="10" t="s">
        <v>17</v>
      </c>
      <c r="G7" s="32" t="s">
        <v>23</v>
      </c>
      <c r="H7" s="32" t="s">
        <v>26</v>
      </c>
      <c r="I7" s="10" t="s">
        <v>28</v>
      </c>
      <c r="J7" s="10" t="s">
        <v>29</v>
      </c>
      <c r="K7" s="40" t="s">
        <v>31</v>
      </c>
      <c r="L7" s="40" t="s">
        <v>31</v>
      </c>
      <c r="M7" s="10" t="s">
        <v>45</v>
      </c>
      <c r="N7" s="10" t="s">
        <v>37</v>
      </c>
      <c r="O7" s="10" t="s">
        <v>38</v>
      </c>
      <c r="P7" s="10" t="s">
        <v>39</v>
      </c>
      <c r="Q7" s="10" t="s">
        <v>47</v>
      </c>
      <c r="R7" s="50" t="s">
        <v>15</v>
      </c>
      <c r="S7" s="3"/>
      <c r="T7" s="3"/>
    </row>
    <row r="8" spans="1:20" x14ac:dyDescent="0.25">
      <c r="A8" s="11"/>
      <c r="B8" s="12" t="s">
        <v>7</v>
      </c>
      <c r="C8" s="12"/>
      <c r="D8" s="12"/>
      <c r="E8" s="12" t="s">
        <v>19</v>
      </c>
      <c r="F8" s="13" t="s">
        <v>21</v>
      </c>
      <c r="G8" s="33" t="s">
        <v>24</v>
      </c>
      <c r="H8" s="33" t="s">
        <v>27</v>
      </c>
      <c r="I8" s="13" t="s">
        <v>24</v>
      </c>
      <c r="J8" s="13" t="s">
        <v>30</v>
      </c>
      <c r="K8" s="41" t="s">
        <v>32</v>
      </c>
      <c r="L8" s="41" t="s">
        <v>33</v>
      </c>
      <c r="M8" s="13" t="s">
        <v>36</v>
      </c>
      <c r="N8" s="13" t="s">
        <v>41</v>
      </c>
      <c r="O8" s="13" t="s">
        <v>41</v>
      </c>
      <c r="P8" s="13" t="s">
        <v>42</v>
      </c>
      <c r="Q8" s="13" t="s">
        <v>48</v>
      </c>
      <c r="R8" s="51" t="s">
        <v>49</v>
      </c>
      <c r="S8" s="3"/>
      <c r="T8" s="3"/>
    </row>
    <row r="9" spans="1:20" x14ac:dyDescent="0.25">
      <c r="A9" s="11"/>
      <c r="B9" s="12"/>
      <c r="C9" s="12"/>
      <c r="D9" s="12"/>
      <c r="E9" s="12" t="s">
        <v>20</v>
      </c>
      <c r="F9" s="13" t="s">
        <v>22</v>
      </c>
      <c r="G9" s="33" t="s">
        <v>25</v>
      </c>
      <c r="H9" s="33" t="s">
        <v>25</v>
      </c>
      <c r="I9" s="13" t="s">
        <v>25</v>
      </c>
      <c r="J9" s="13" t="s">
        <v>25</v>
      </c>
      <c r="K9" s="41" t="s">
        <v>17</v>
      </c>
      <c r="L9" s="41" t="s">
        <v>34</v>
      </c>
      <c r="M9" s="13" t="s">
        <v>40</v>
      </c>
      <c r="N9" s="13" t="s">
        <v>43</v>
      </c>
      <c r="O9" s="13" t="s">
        <v>8</v>
      </c>
      <c r="P9" s="13" t="s">
        <v>40</v>
      </c>
      <c r="Q9" s="13"/>
      <c r="R9" s="51"/>
    </row>
    <row r="10" spans="1:20" x14ac:dyDescent="0.25">
      <c r="A10" s="11"/>
      <c r="B10" s="12"/>
      <c r="C10" s="12"/>
      <c r="D10" s="12"/>
      <c r="E10" s="12" t="s">
        <v>55</v>
      </c>
      <c r="F10" s="15"/>
      <c r="G10" s="34"/>
      <c r="H10" s="34"/>
      <c r="I10" s="14"/>
      <c r="J10" s="14"/>
      <c r="K10" s="42"/>
      <c r="L10" s="48" t="s">
        <v>35</v>
      </c>
      <c r="M10" s="15"/>
      <c r="N10" s="15" t="s">
        <v>44</v>
      </c>
      <c r="O10" s="15" t="s">
        <v>5</v>
      </c>
      <c r="P10" s="13" t="s">
        <v>46</v>
      </c>
      <c r="Q10" s="13"/>
      <c r="R10" s="51"/>
    </row>
    <row r="11" spans="1:20" x14ac:dyDescent="0.25">
      <c r="A11" s="11"/>
      <c r="B11" s="12"/>
      <c r="C11" s="12"/>
      <c r="D11" s="12"/>
      <c r="E11" s="12" t="s">
        <v>56</v>
      </c>
      <c r="F11" s="13"/>
      <c r="G11" s="33"/>
      <c r="H11" s="33"/>
      <c r="I11" s="13"/>
      <c r="J11" s="13"/>
      <c r="K11" s="41"/>
      <c r="L11" s="41"/>
      <c r="M11" s="13"/>
      <c r="N11" s="13"/>
      <c r="O11" s="13"/>
      <c r="P11" s="13"/>
      <c r="Q11" s="13"/>
      <c r="R11" s="51"/>
    </row>
    <row r="12" spans="1:20" ht="15.75" thickBot="1" x14ac:dyDescent="0.3">
      <c r="A12" s="16"/>
      <c r="B12" s="17"/>
      <c r="C12" s="17"/>
      <c r="D12" s="17"/>
      <c r="E12" s="53" t="s">
        <v>9</v>
      </c>
      <c r="F12" s="18"/>
      <c r="G12" s="35" t="s">
        <v>10</v>
      </c>
      <c r="H12" s="35"/>
      <c r="I12" s="18" t="s">
        <v>11</v>
      </c>
      <c r="J12" s="18"/>
      <c r="K12" s="43"/>
      <c r="L12" s="43"/>
      <c r="M12" s="18"/>
      <c r="N12" s="18"/>
      <c r="O12" s="18"/>
      <c r="P12" s="18"/>
      <c r="Q12" s="18" t="s">
        <v>12</v>
      </c>
      <c r="R12" s="52"/>
    </row>
    <row r="15" spans="1:20" x14ac:dyDescent="0.25">
      <c r="A15" s="27">
        <v>1</v>
      </c>
      <c r="B15" s="28" t="s">
        <v>2</v>
      </c>
      <c r="C15" s="28" t="s">
        <v>3</v>
      </c>
      <c r="D15" s="28" t="s">
        <v>4</v>
      </c>
      <c r="E15" s="39">
        <v>8.5</v>
      </c>
      <c r="F15" s="59">
        <f>E15*261</f>
        <v>2218.5</v>
      </c>
      <c r="G15" s="37">
        <v>20</v>
      </c>
      <c r="H15" s="59">
        <f>G15*E15</f>
        <v>170</v>
      </c>
      <c r="I15" s="30">
        <v>6</v>
      </c>
      <c r="J15" s="60">
        <f>I15*E15</f>
        <v>51</v>
      </c>
      <c r="K15" s="60">
        <f>F15-H15-J15</f>
        <v>1997.5</v>
      </c>
      <c r="L15" s="60">
        <f>K15/12</f>
        <v>166.45833333333334</v>
      </c>
      <c r="M15" s="29">
        <v>3221</v>
      </c>
      <c r="N15" s="29" t="s">
        <v>43</v>
      </c>
      <c r="O15" s="49">
        <f>IF(N15="ja",(M15/12),0)</f>
        <v>268.41666666666669</v>
      </c>
      <c r="P15" s="29">
        <v>0</v>
      </c>
      <c r="Q15" s="61">
        <f>M15+O15+P15</f>
        <v>3489.4166666666665</v>
      </c>
      <c r="R15" s="62">
        <f>IFERROR(Q15/L15, 0)</f>
        <v>20.962703379224028</v>
      </c>
      <c r="S15" s="19"/>
      <c r="T15" s="19"/>
    </row>
    <row r="16" spans="1:20" x14ac:dyDescent="0.25">
      <c r="A16" s="27">
        <v>2</v>
      </c>
      <c r="B16" s="28"/>
      <c r="C16" s="28"/>
      <c r="D16" s="28"/>
      <c r="E16" s="39">
        <v>0</v>
      </c>
      <c r="F16" s="59">
        <f t="shared" ref="F16:F39" si="0">E16*261</f>
        <v>0</v>
      </c>
      <c r="G16" s="37">
        <v>0</v>
      </c>
      <c r="H16" s="59">
        <f t="shared" ref="H16:H39" si="1">G16*E16</f>
        <v>0</v>
      </c>
      <c r="I16" s="30">
        <v>0</v>
      </c>
      <c r="J16" s="60">
        <f t="shared" ref="J16:J39" si="2">I16*E16</f>
        <v>0</v>
      </c>
      <c r="K16" s="60">
        <f t="shared" ref="K16:K39" si="3">F16-H16-J16</f>
        <v>0</v>
      </c>
      <c r="L16" s="60">
        <f t="shared" ref="L16:L39" si="4">K16/12</f>
        <v>0</v>
      </c>
      <c r="M16" s="29">
        <v>0</v>
      </c>
      <c r="N16" s="29"/>
      <c r="O16" s="49">
        <f t="shared" ref="O16:O39" si="5">IF(N16="ja",(M16/12),0)</f>
        <v>0</v>
      </c>
      <c r="P16" s="29">
        <v>0</v>
      </c>
      <c r="Q16" s="61">
        <f t="shared" ref="Q16:Q39" si="6">M16+O16+P16</f>
        <v>0</v>
      </c>
      <c r="R16" s="62">
        <f t="shared" ref="R16:R39" si="7">IFERROR(Q16/L16, 0)</f>
        <v>0</v>
      </c>
      <c r="S16" s="19"/>
      <c r="T16" s="19"/>
    </row>
    <row r="17" spans="1:20" x14ac:dyDescent="0.25">
      <c r="A17" s="27">
        <v>3</v>
      </c>
      <c r="B17" s="28"/>
      <c r="C17" s="28"/>
      <c r="D17" s="28"/>
      <c r="E17" s="39">
        <v>0</v>
      </c>
      <c r="F17" s="59">
        <f t="shared" si="0"/>
        <v>0</v>
      </c>
      <c r="G17" s="37">
        <v>0</v>
      </c>
      <c r="H17" s="59">
        <f t="shared" si="1"/>
        <v>0</v>
      </c>
      <c r="I17" s="30">
        <v>0</v>
      </c>
      <c r="J17" s="60">
        <f t="shared" si="2"/>
        <v>0</v>
      </c>
      <c r="K17" s="60">
        <f t="shared" si="3"/>
        <v>0</v>
      </c>
      <c r="L17" s="60">
        <f t="shared" si="4"/>
        <v>0</v>
      </c>
      <c r="M17" s="29">
        <v>0</v>
      </c>
      <c r="N17" s="29"/>
      <c r="O17" s="49">
        <f t="shared" si="5"/>
        <v>0</v>
      </c>
      <c r="P17" s="29">
        <v>0</v>
      </c>
      <c r="Q17" s="61">
        <f t="shared" si="6"/>
        <v>0</v>
      </c>
      <c r="R17" s="62">
        <f t="shared" si="7"/>
        <v>0</v>
      </c>
      <c r="S17" s="19"/>
      <c r="T17" s="19"/>
    </row>
    <row r="18" spans="1:20" x14ac:dyDescent="0.25">
      <c r="A18" s="27">
        <v>4</v>
      </c>
      <c r="B18" s="28"/>
      <c r="C18" s="28"/>
      <c r="D18" s="28"/>
      <c r="E18" s="39">
        <v>0</v>
      </c>
      <c r="F18" s="59">
        <f>E18*261</f>
        <v>0</v>
      </c>
      <c r="G18" s="37">
        <v>0</v>
      </c>
      <c r="H18" s="59">
        <f t="shared" si="1"/>
        <v>0</v>
      </c>
      <c r="I18" s="30">
        <v>0</v>
      </c>
      <c r="J18" s="60">
        <f t="shared" si="2"/>
        <v>0</v>
      </c>
      <c r="K18" s="60">
        <f t="shared" si="3"/>
        <v>0</v>
      </c>
      <c r="L18" s="60">
        <f t="shared" si="4"/>
        <v>0</v>
      </c>
      <c r="M18" s="29">
        <v>0</v>
      </c>
      <c r="N18" s="29"/>
      <c r="O18" s="49">
        <f t="shared" si="5"/>
        <v>0</v>
      </c>
      <c r="P18" s="29">
        <v>0</v>
      </c>
      <c r="Q18" s="61">
        <f t="shared" si="6"/>
        <v>0</v>
      </c>
      <c r="R18" s="62">
        <f t="shared" si="7"/>
        <v>0</v>
      </c>
      <c r="S18" s="19"/>
      <c r="T18" s="19"/>
    </row>
    <row r="19" spans="1:20" x14ac:dyDescent="0.25">
      <c r="A19" s="27">
        <v>5</v>
      </c>
      <c r="B19" s="28"/>
      <c r="C19" s="28"/>
      <c r="D19" s="28"/>
      <c r="E19" s="39">
        <v>0</v>
      </c>
      <c r="F19" s="59">
        <f t="shared" si="0"/>
        <v>0</v>
      </c>
      <c r="G19" s="37">
        <v>0</v>
      </c>
      <c r="H19" s="59">
        <f t="shared" si="1"/>
        <v>0</v>
      </c>
      <c r="I19" s="30">
        <v>0</v>
      </c>
      <c r="J19" s="60">
        <f t="shared" si="2"/>
        <v>0</v>
      </c>
      <c r="K19" s="60">
        <f t="shared" si="3"/>
        <v>0</v>
      </c>
      <c r="L19" s="60">
        <f t="shared" si="4"/>
        <v>0</v>
      </c>
      <c r="M19" s="29">
        <v>0</v>
      </c>
      <c r="N19" s="29"/>
      <c r="O19" s="49">
        <f t="shared" si="5"/>
        <v>0</v>
      </c>
      <c r="P19" s="29">
        <v>0</v>
      </c>
      <c r="Q19" s="61">
        <f t="shared" si="6"/>
        <v>0</v>
      </c>
      <c r="R19" s="62">
        <f t="shared" si="7"/>
        <v>0</v>
      </c>
      <c r="S19" s="19"/>
      <c r="T19" s="19"/>
    </row>
    <row r="20" spans="1:20" x14ac:dyDescent="0.25">
      <c r="A20" s="27">
        <v>6</v>
      </c>
      <c r="B20" s="28"/>
      <c r="C20" s="28"/>
      <c r="D20" s="28"/>
      <c r="E20" s="39">
        <v>0</v>
      </c>
      <c r="F20" s="59">
        <f t="shared" si="0"/>
        <v>0</v>
      </c>
      <c r="G20" s="37">
        <v>0</v>
      </c>
      <c r="H20" s="59">
        <f t="shared" si="1"/>
        <v>0</v>
      </c>
      <c r="I20" s="30">
        <v>0</v>
      </c>
      <c r="J20" s="60">
        <f t="shared" si="2"/>
        <v>0</v>
      </c>
      <c r="K20" s="60">
        <f t="shared" si="3"/>
        <v>0</v>
      </c>
      <c r="L20" s="60">
        <f t="shared" si="4"/>
        <v>0</v>
      </c>
      <c r="M20" s="29">
        <v>0</v>
      </c>
      <c r="N20" s="29"/>
      <c r="O20" s="49">
        <f t="shared" si="5"/>
        <v>0</v>
      </c>
      <c r="P20" s="29">
        <v>0</v>
      </c>
      <c r="Q20" s="61">
        <f t="shared" si="6"/>
        <v>0</v>
      </c>
      <c r="R20" s="62">
        <f t="shared" si="7"/>
        <v>0</v>
      </c>
      <c r="S20" s="20"/>
      <c r="T20" s="20"/>
    </row>
    <row r="21" spans="1:20" x14ac:dyDescent="0.25">
      <c r="A21" s="27">
        <v>7</v>
      </c>
      <c r="B21" s="28"/>
      <c r="C21" s="28"/>
      <c r="D21" s="28"/>
      <c r="E21" s="39">
        <v>0</v>
      </c>
      <c r="F21" s="59">
        <f t="shared" si="0"/>
        <v>0</v>
      </c>
      <c r="G21" s="37">
        <v>0</v>
      </c>
      <c r="H21" s="59">
        <f t="shared" si="1"/>
        <v>0</v>
      </c>
      <c r="I21" s="30">
        <v>0</v>
      </c>
      <c r="J21" s="60">
        <f t="shared" si="2"/>
        <v>0</v>
      </c>
      <c r="K21" s="60">
        <f t="shared" si="3"/>
        <v>0</v>
      </c>
      <c r="L21" s="60">
        <f t="shared" si="4"/>
        <v>0</v>
      </c>
      <c r="M21" s="29">
        <v>0</v>
      </c>
      <c r="N21" s="29"/>
      <c r="O21" s="49">
        <f t="shared" si="5"/>
        <v>0</v>
      </c>
      <c r="P21" s="29">
        <v>0</v>
      </c>
      <c r="Q21" s="61">
        <f t="shared" si="6"/>
        <v>0</v>
      </c>
      <c r="R21" s="62">
        <f t="shared" si="7"/>
        <v>0</v>
      </c>
      <c r="S21" s="20"/>
      <c r="T21" s="20"/>
    </row>
    <row r="22" spans="1:20" x14ac:dyDescent="0.25">
      <c r="A22" s="27">
        <v>8</v>
      </c>
      <c r="B22" s="28"/>
      <c r="C22" s="28"/>
      <c r="D22" s="28"/>
      <c r="E22" s="39">
        <v>0</v>
      </c>
      <c r="F22" s="59">
        <f t="shared" si="0"/>
        <v>0</v>
      </c>
      <c r="G22" s="37">
        <v>0</v>
      </c>
      <c r="H22" s="59">
        <f t="shared" si="1"/>
        <v>0</v>
      </c>
      <c r="I22" s="30">
        <v>0</v>
      </c>
      <c r="J22" s="60">
        <f t="shared" si="2"/>
        <v>0</v>
      </c>
      <c r="K22" s="60">
        <f t="shared" si="3"/>
        <v>0</v>
      </c>
      <c r="L22" s="60">
        <f t="shared" si="4"/>
        <v>0</v>
      </c>
      <c r="M22" s="29">
        <v>0</v>
      </c>
      <c r="N22" s="29"/>
      <c r="O22" s="49">
        <f t="shared" si="5"/>
        <v>0</v>
      </c>
      <c r="P22" s="29">
        <v>0</v>
      </c>
      <c r="Q22" s="61">
        <f t="shared" si="6"/>
        <v>0</v>
      </c>
      <c r="R22" s="62">
        <f t="shared" si="7"/>
        <v>0</v>
      </c>
      <c r="S22" s="19"/>
      <c r="T22" s="19"/>
    </row>
    <row r="23" spans="1:20" x14ac:dyDescent="0.25">
      <c r="A23" s="27">
        <v>9</v>
      </c>
      <c r="B23" s="28"/>
      <c r="C23" s="28"/>
      <c r="D23" s="28"/>
      <c r="E23" s="39">
        <v>0</v>
      </c>
      <c r="F23" s="59">
        <f t="shared" si="0"/>
        <v>0</v>
      </c>
      <c r="G23" s="37">
        <v>0</v>
      </c>
      <c r="H23" s="59">
        <f t="shared" si="1"/>
        <v>0</v>
      </c>
      <c r="I23" s="30">
        <v>0</v>
      </c>
      <c r="J23" s="60">
        <f t="shared" si="2"/>
        <v>0</v>
      </c>
      <c r="K23" s="60">
        <f t="shared" si="3"/>
        <v>0</v>
      </c>
      <c r="L23" s="60">
        <f t="shared" si="4"/>
        <v>0</v>
      </c>
      <c r="M23" s="29">
        <v>0</v>
      </c>
      <c r="N23" s="29"/>
      <c r="O23" s="49">
        <f t="shared" si="5"/>
        <v>0</v>
      </c>
      <c r="P23" s="29">
        <v>0</v>
      </c>
      <c r="Q23" s="61">
        <f t="shared" si="6"/>
        <v>0</v>
      </c>
      <c r="R23" s="62">
        <f t="shared" si="7"/>
        <v>0</v>
      </c>
    </row>
    <row r="24" spans="1:20" x14ac:dyDescent="0.25">
      <c r="A24" s="27">
        <v>10</v>
      </c>
      <c r="B24" s="28"/>
      <c r="C24" s="28"/>
      <c r="D24" s="28"/>
      <c r="E24" s="39">
        <v>0</v>
      </c>
      <c r="F24" s="59">
        <f t="shared" si="0"/>
        <v>0</v>
      </c>
      <c r="G24" s="37">
        <v>0</v>
      </c>
      <c r="H24" s="59">
        <f t="shared" si="1"/>
        <v>0</v>
      </c>
      <c r="I24" s="30">
        <v>0</v>
      </c>
      <c r="J24" s="60">
        <f t="shared" si="2"/>
        <v>0</v>
      </c>
      <c r="K24" s="60">
        <f t="shared" si="3"/>
        <v>0</v>
      </c>
      <c r="L24" s="60">
        <f t="shared" si="4"/>
        <v>0</v>
      </c>
      <c r="M24" s="29">
        <v>0</v>
      </c>
      <c r="N24" s="29"/>
      <c r="O24" s="49">
        <f t="shared" si="5"/>
        <v>0</v>
      </c>
      <c r="P24" s="29">
        <v>0</v>
      </c>
      <c r="Q24" s="61">
        <f t="shared" si="6"/>
        <v>0</v>
      </c>
      <c r="R24" s="62">
        <f t="shared" si="7"/>
        <v>0</v>
      </c>
    </row>
    <row r="25" spans="1:20" x14ac:dyDescent="0.25">
      <c r="A25" s="27">
        <v>11</v>
      </c>
      <c r="B25" s="28"/>
      <c r="C25" s="28"/>
      <c r="D25" s="28"/>
      <c r="E25" s="39">
        <v>0</v>
      </c>
      <c r="F25" s="59">
        <f t="shared" si="0"/>
        <v>0</v>
      </c>
      <c r="G25" s="37">
        <v>0</v>
      </c>
      <c r="H25" s="59">
        <f t="shared" si="1"/>
        <v>0</v>
      </c>
      <c r="I25" s="30">
        <v>0</v>
      </c>
      <c r="J25" s="60">
        <f t="shared" si="2"/>
        <v>0</v>
      </c>
      <c r="K25" s="60">
        <f t="shared" si="3"/>
        <v>0</v>
      </c>
      <c r="L25" s="60">
        <f t="shared" si="4"/>
        <v>0</v>
      </c>
      <c r="M25" s="29">
        <v>0</v>
      </c>
      <c r="N25" s="29"/>
      <c r="O25" s="49">
        <f t="shared" si="5"/>
        <v>0</v>
      </c>
      <c r="P25" s="29">
        <v>0</v>
      </c>
      <c r="Q25" s="61">
        <f t="shared" si="6"/>
        <v>0</v>
      </c>
      <c r="R25" s="62">
        <f t="shared" si="7"/>
        <v>0</v>
      </c>
    </row>
    <row r="26" spans="1:20" x14ac:dyDescent="0.25">
      <c r="A26" s="27">
        <v>12</v>
      </c>
      <c r="B26" s="28"/>
      <c r="C26" s="28"/>
      <c r="D26" s="28"/>
      <c r="E26" s="39">
        <v>0</v>
      </c>
      <c r="F26" s="59">
        <f t="shared" si="0"/>
        <v>0</v>
      </c>
      <c r="G26" s="37">
        <v>0</v>
      </c>
      <c r="H26" s="59">
        <f t="shared" si="1"/>
        <v>0</v>
      </c>
      <c r="I26" s="30">
        <v>0</v>
      </c>
      <c r="J26" s="60">
        <f t="shared" si="2"/>
        <v>0</v>
      </c>
      <c r="K26" s="60">
        <f t="shared" si="3"/>
        <v>0</v>
      </c>
      <c r="L26" s="60">
        <f t="shared" si="4"/>
        <v>0</v>
      </c>
      <c r="M26" s="29">
        <v>0</v>
      </c>
      <c r="N26" s="29"/>
      <c r="O26" s="49">
        <f t="shared" si="5"/>
        <v>0</v>
      </c>
      <c r="P26" s="29">
        <v>0</v>
      </c>
      <c r="Q26" s="61">
        <f t="shared" si="6"/>
        <v>0</v>
      </c>
      <c r="R26" s="62">
        <f t="shared" si="7"/>
        <v>0</v>
      </c>
    </row>
    <row r="27" spans="1:20" x14ac:dyDescent="0.25">
      <c r="A27" s="27">
        <v>13</v>
      </c>
      <c r="B27" s="28"/>
      <c r="C27" s="28"/>
      <c r="D27" s="28"/>
      <c r="E27" s="39">
        <v>0</v>
      </c>
      <c r="F27" s="59">
        <f t="shared" si="0"/>
        <v>0</v>
      </c>
      <c r="G27" s="37">
        <v>0</v>
      </c>
      <c r="H27" s="59">
        <f t="shared" si="1"/>
        <v>0</v>
      </c>
      <c r="I27" s="30">
        <v>0</v>
      </c>
      <c r="J27" s="60">
        <f t="shared" si="2"/>
        <v>0</v>
      </c>
      <c r="K27" s="60">
        <f t="shared" si="3"/>
        <v>0</v>
      </c>
      <c r="L27" s="60">
        <f t="shared" si="4"/>
        <v>0</v>
      </c>
      <c r="M27" s="29">
        <v>0</v>
      </c>
      <c r="N27" s="29"/>
      <c r="O27" s="49">
        <f t="shared" si="5"/>
        <v>0</v>
      </c>
      <c r="P27" s="29">
        <v>0</v>
      </c>
      <c r="Q27" s="61">
        <f t="shared" si="6"/>
        <v>0</v>
      </c>
      <c r="R27" s="62">
        <f t="shared" si="7"/>
        <v>0</v>
      </c>
    </row>
    <row r="28" spans="1:20" x14ac:dyDescent="0.25">
      <c r="A28" s="27">
        <v>14</v>
      </c>
      <c r="B28" s="28"/>
      <c r="C28" s="28"/>
      <c r="D28" s="28"/>
      <c r="E28" s="39">
        <v>0</v>
      </c>
      <c r="F28" s="59">
        <f t="shared" si="0"/>
        <v>0</v>
      </c>
      <c r="G28" s="37">
        <v>0</v>
      </c>
      <c r="H28" s="59">
        <f t="shared" si="1"/>
        <v>0</v>
      </c>
      <c r="I28" s="30">
        <v>0</v>
      </c>
      <c r="J28" s="60">
        <f t="shared" si="2"/>
        <v>0</v>
      </c>
      <c r="K28" s="60">
        <f t="shared" si="3"/>
        <v>0</v>
      </c>
      <c r="L28" s="60">
        <f t="shared" si="4"/>
        <v>0</v>
      </c>
      <c r="M28" s="29">
        <v>0</v>
      </c>
      <c r="N28" s="29"/>
      <c r="O28" s="49">
        <f t="shared" si="5"/>
        <v>0</v>
      </c>
      <c r="P28" s="29">
        <v>0</v>
      </c>
      <c r="Q28" s="61">
        <f t="shared" si="6"/>
        <v>0</v>
      </c>
      <c r="R28" s="62">
        <f t="shared" si="7"/>
        <v>0</v>
      </c>
    </row>
    <row r="29" spans="1:20" x14ac:dyDescent="0.25">
      <c r="A29" s="27">
        <v>15</v>
      </c>
      <c r="B29" s="28"/>
      <c r="C29" s="28"/>
      <c r="D29" s="28"/>
      <c r="E29" s="39">
        <v>0</v>
      </c>
      <c r="F29" s="59">
        <f t="shared" si="0"/>
        <v>0</v>
      </c>
      <c r="G29" s="37">
        <v>0</v>
      </c>
      <c r="H29" s="59">
        <f t="shared" si="1"/>
        <v>0</v>
      </c>
      <c r="I29" s="30">
        <v>0</v>
      </c>
      <c r="J29" s="60">
        <f t="shared" si="2"/>
        <v>0</v>
      </c>
      <c r="K29" s="60">
        <f t="shared" si="3"/>
        <v>0</v>
      </c>
      <c r="L29" s="60">
        <f t="shared" si="4"/>
        <v>0</v>
      </c>
      <c r="M29" s="29">
        <v>0</v>
      </c>
      <c r="N29" s="29"/>
      <c r="O29" s="49">
        <f t="shared" si="5"/>
        <v>0</v>
      </c>
      <c r="P29" s="29">
        <v>0</v>
      </c>
      <c r="Q29" s="61">
        <f t="shared" si="6"/>
        <v>0</v>
      </c>
      <c r="R29" s="62">
        <f t="shared" si="7"/>
        <v>0</v>
      </c>
    </row>
    <row r="30" spans="1:20" x14ac:dyDescent="0.25">
      <c r="A30" s="27">
        <v>16</v>
      </c>
      <c r="B30" s="28"/>
      <c r="C30" s="28"/>
      <c r="D30" s="28"/>
      <c r="E30" s="39">
        <v>0</v>
      </c>
      <c r="F30" s="59">
        <f t="shared" si="0"/>
        <v>0</v>
      </c>
      <c r="G30" s="37">
        <v>0</v>
      </c>
      <c r="H30" s="59">
        <f t="shared" si="1"/>
        <v>0</v>
      </c>
      <c r="I30" s="30">
        <v>0</v>
      </c>
      <c r="J30" s="60">
        <f t="shared" si="2"/>
        <v>0</v>
      </c>
      <c r="K30" s="60">
        <f t="shared" si="3"/>
        <v>0</v>
      </c>
      <c r="L30" s="60">
        <f t="shared" si="4"/>
        <v>0</v>
      </c>
      <c r="M30" s="29">
        <v>0</v>
      </c>
      <c r="N30" s="29"/>
      <c r="O30" s="49">
        <f t="shared" si="5"/>
        <v>0</v>
      </c>
      <c r="P30" s="29">
        <v>0</v>
      </c>
      <c r="Q30" s="61">
        <f t="shared" si="6"/>
        <v>0</v>
      </c>
      <c r="R30" s="62">
        <f t="shared" si="7"/>
        <v>0</v>
      </c>
    </row>
    <row r="31" spans="1:20" x14ac:dyDescent="0.25">
      <c r="A31" s="27">
        <v>17</v>
      </c>
      <c r="B31" s="28"/>
      <c r="C31" s="28"/>
      <c r="D31" s="28"/>
      <c r="E31" s="39">
        <v>0</v>
      </c>
      <c r="F31" s="59">
        <f t="shared" si="0"/>
        <v>0</v>
      </c>
      <c r="G31" s="37">
        <v>0</v>
      </c>
      <c r="H31" s="59">
        <f t="shared" si="1"/>
        <v>0</v>
      </c>
      <c r="I31" s="30">
        <v>0</v>
      </c>
      <c r="J31" s="60">
        <f t="shared" si="2"/>
        <v>0</v>
      </c>
      <c r="K31" s="60">
        <f t="shared" si="3"/>
        <v>0</v>
      </c>
      <c r="L31" s="60">
        <f t="shared" si="4"/>
        <v>0</v>
      </c>
      <c r="M31" s="29">
        <v>0</v>
      </c>
      <c r="N31" s="29"/>
      <c r="O31" s="49">
        <f t="shared" si="5"/>
        <v>0</v>
      </c>
      <c r="P31" s="29">
        <v>0</v>
      </c>
      <c r="Q31" s="61">
        <f t="shared" si="6"/>
        <v>0</v>
      </c>
      <c r="R31" s="62">
        <f t="shared" si="7"/>
        <v>0</v>
      </c>
    </row>
    <row r="32" spans="1:20" x14ac:dyDescent="0.25">
      <c r="A32" s="27">
        <v>18</v>
      </c>
      <c r="B32" s="28"/>
      <c r="C32" s="28"/>
      <c r="D32" s="28"/>
      <c r="E32" s="39">
        <v>0</v>
      </c>
      <c r="F32" s="59">
        <f t="shared" si="0"/>
        <v>0</v>
      </c>
      <c r="G32" s="37">
        <v>0</v>
      </c>
      <c r="H32" s="59">
        <f t="shared" si="1"/>
        <v>0</v>
      </c>
      <c r="I32" s="30">
        <v>0</v>
      </c>
      <c r="J32" s="60">
        <f t="shared" si="2"/>
        <v>0</v>
      </c>
      <c r="K32" s="60">
        <f t="shared" si="3"/>
        <v>0</v>
      </c>
      <c r="L32" s="60">
        <f t="shared" si="4"/>
        <v>0</v>
      </c>
      <c r="M32" s="29">
        <v>0</v>
      </c>
      <c r="N32" s="29"/>
      <c r="O32" s="49">
        <f t="shared" si="5"/>
        <v>0</v>
      </c>
      <c r="P32" s="29">
        <v>0</v>
      </c>
      <c r="Q32" s="61">
        <f t="shared" si="6"/>
        <v>0</v>
      </c>
      <c r="R32" s="62">
        <f t="shared" si="7"/>
        <v>0</v>
      </c>
    </row>
    <row r="33" spans="1:18" x14ac:dyDescent="0.25">
      <c r="A33" s="27">
        <v>19</v>
      </c>
      <c r="B33" s="28"/>
      <c r="C33" s="28"/>
      <c r="D33" s="28"/>
      <c r="E33" s="39">
        <v>0</v>
      </c>
      <c r="F33" s="59">
        <f t="shared" si="0"/>
        <v>0</v>
      </c>
      <c r="G33" s="37">
        <v>0</v>
      </c>
      <c r="H33" s="59">
        <f t="shared" si="1"/>
        <v>0</v>
      </c>
      <c r="I33" s="30">
        <v>0</v>
      </c>
      <c r="J33" s="60">
        <f t="shared" si="2"/>
        <v>0</v>
      </c>
      <c r="K33" s="60">
        <f t="shared" si="3"/>
        <v>0</v>
      </c>
      <c r="L33" s="60">
        <f t="shared" si="4"/>
        <v>0</v>
      </c>
      <c r="M33" s="29">
        <v>0</v>
      </c>
      <c r="N33" s="29"/>
      <c r="O33" s="49">
        <f t="shared" si="5"/>
        <v>0</v>
      </c>
      <c r="P33" s="29">
        <v>0</v>
      </c>
      <c r="Q33" s="61">
        <f t="shared" si="6"/>
        <v>0</v>
      </c>
      <c r="R33" s="62">
        <f t="shared" si="7"/>
        <v>0</v>
      </c>
    </row>
    <row r="34" spans="1:18" x14ac:dyDescent="0.25">
      <c r="A34" s="27">
        <v>20</v>
      </c>
      <c r="B34" s="28"/>
      <c r="C34" s="28"/>
      <c r="D34" s="28"/>
      <c r="E34" s="39">
        <v>0</v>
      </c>
      <c r="F34" s="59">
        <f t="shared" si="0"/>
        <v>0</v>
      </c>
      <c r="G34" s="37">
        <v>0</v>
      </c>
      <c r="H34" s="59">
        <f t="shared" si="1"/>
        <v>0</v>
      </c>
      <c r="I34" s="30">
        <v>0</v>
      </c>
      <c r="J34" s="60">
        <f t="shared" si="2"/>
        <v>0</v>
      </c>
      <c r="K34" s="60">
        <f t="shared" si="3"/>
        <v>0</v>
      </c>
      <c r="L34" s="60">
        <f t="shared" si="4"/>
        <v>0</v>
      </c>
      <c r="M34" s="29">
        <v>0</v>
      </c>
      <c r="N34" s="29"/>
      <c r="O34" s="49">
        <f t="shared" si="5"/>
        <v>0</v>
      </c>
      <c r="P34" s="29">
        <v>0</v>
      </c>
      <c r="Q34" s="61">
        <f t="shared" si="6"/>
        <v>0</v>
      </c>
      <c r="R34" s="62">
        <f t="shared" si="7"/>
        <v>0</v>
      </c>
    </row>
    <row r="35" spans="1:18" x14ac:dyDescent="0.25">
      <c r="A35" s="27">
        <v>21</v>
      </c>
      <c r="B35" s="28"/>
      <c r="C35" s="28"/>
      <c r="D35" s="28"/>
      <c r="E35" s="39">
        <v>0</v>
      </c>
      <c r="F35" s="59">
        <f t="shared" si="0"/>
        <v>0</v>
      </c>
      <c r="G35" s="37">
        <v>0</v>
      </c>
      <c r="H35" s="59">
        <f t="shared" si="1"/>
        <v>0</v>
      </c>
      <c r="I35" s="30">
        <v>0</v>
      </c>
      <c r="J35" s="60">
        <f t="shared" si="2"/>
        <v>0</v>
      </c>
      <c r="K35" s="60">
        <f t="shared" si="3"/>
        <v>0</v>
      </c>
      <c r="L35" s="60">
        <f t="shared" si="4"/>
        <v>0</v>
      </c>
      <c r="M35" s="29">
        <v>0</v>
      </c>
      <c r="N35" s="29"/>
      <c r="O35" s="49">
        <f t="shared" si="5"/>
        <v>0</v>
      </c>
      <c r="P35" s="29">
        <v>0</v>
      </c>
      <c r="Q35" s="61">
        <f t="shared" si="6"/>
        <v>0</v>
      </c>
      <c r="R35" s="62">
        <f t="shared" si="7"/>
        <v>0</v>
      </c>
    </row>
    <row r="36" spans="1:18" x14ac:dyDescent="0.25">
      <c r="A36" s="27">
        <v>22</v>
      </c>
      <c r="B36" s="28"/>
      <c r="C36" s="28"/>
      <c r="D36" s="28"/>
      <c r="E36" s="39">
        <v>0</v>
      </c>
      <c r="F36" s="59">
        <f t="shared" si="0"/>
        <v>0</v>
      </c>
      <c r="G36" s="37">
        <v>0</v>
      </c>
      <c r="H36" s="59">
        <f t="shared" si="1"/>
        <v>0</v>
      </c>
      <c r="I36" s="30">
        <v>0</v>
      </c>
      <c r="J36" s="60">
        <f t="shared" si="2"/>
        <v>0</v>
      </c>
      <c r="K36" s="60">
        <f t="shared" si="3"/>
        <v>0</v>
      </c>
      <c r="L36" s="60">
        <f t="shared" si="4"/>
        <v>0</v>
      </c>
      <c r="M36" s="29">
        <v>0</v>
      </c>
      <c r="N36" s="29"/>
      <c r="O36" s="49">
        <f t="shared" si="5"/>
        <v>0</v>
      </c>
      <c r="P36" s="29">
        <v>0</v>
      </c>
      <c r="Q36" s="61">
        <f t="shared" si="6"/>
        <v>0</v>
      </c>
      <c r="R36" s="62">
        <f t="shared" si="7"/>
        <v>0</v>
      </c>
    </row>
    <row r="37" spans="1:18" x14ac:dyDescent="0.25">
      <c r="A37" s="27">
        <v>23</v>
      </c>
      <c r="B37" s="28"/>
      <c r="C37" s="28"/>
      <c r="D37" s="28"/>
      <c r="E37" s="39">
        <v>0</v>
      </c>
      <c r="F37" s="59">
        <f t="shared" si="0"/>
        <v>0</v>
      </c>
      <c r="G37" s="37">
        <v>0</v>
      </c>
      <c r="H37" s="59">
        <f t="shared" si="1"/>
        <v>0</v>
      </c>
      <c r="I37" s="30">
        <v>0</v>
      </c>
      <c r="J37" s="60">
        <f t="shared" si="2"/>
        <v>0</v>
      </c>
      <c r="K37" s="60">
        <f t="shared" si="3"/>
        <v>0</v>
      </c>
      <c r="L37" s="60">
        <f t="shared" si="4"/>
        <v>0</v>
      </c>
      <c r="M37" s="29">
        <v>0</v>
      </c>
      <c r="N37" s="29"/>
      <c r="O37" s="49">
        <f t="shared" si="5"/>
        <v>0</v>
      </c>
      <c r="P37" s="29">
        <v>0</v>
      </c>
      <c r="Q37" s="61">
        <f t="shared" si="6"/>
        <v>0</v>
      </c>
      <c r="R37" s="62">
        <f t="shared" si="7"/>
        <v>0</v>
      </c>
    </row>
    <row r="38" spans="1:18" x14ac:dyDescent="0.25">
      <c r="A38" s="27">
        <v>24</v>
      </c>
      <c r="B38" s="28"/>
      <c r="C38" s="28"/>
      <c r="D38" s="28"/>
      <c r="E38" s="39">
        <v>0</v>
      </c>
      <c r="F38" s="59">
        <f t="shared" si="0"/>
        <v>0</v>
      </c>
      <c r="G38" s="37">
        <v>0</v>
      </c>
      <c r="H38" s="59">
        <f t="shared" si="1"/>
        <v>0</v>
      </c>
      <c r="I38" s="30">
        <v>0</v>
      </c>
      <c r="J38" s="60">
        <f t="shared" si="2"/>
        <v>0</v>
      </c>
      <c r="K38" s="60">
        <f t="shared" si="3"/>
        <v>0</v>
      </c>
      <c r="L38" s="60">
        <f t="shared" si="4"/>
        <v>0</v>
      </c>
      <c r="M38" s="29">
        <v>0</v>
      </c>
      <c r="N38" s="29"/>
      <c r="O38" s="49">
        <f t="shared" si="5"/>
        <v>0</v>
      </c>
      <c r="P38" s="29">
        <v>0</v>
      </c>
      <c r="Q38" s="61">
        <f t="shared" si="6"/>
        <v>0</v>
      </c>
      <c r="R38" s="62">
        <f t="shared" si="7"/>
        <v>0</v>
      </c>
    </row>
    <row r="39" spans="1:18" x14ac:dyDescent="0.25">
      <c r="A39" s="27">
        <v>25</v>
      </c>
      <c r="B39" s="28"/>
      <c r="C39" s="28"/>
      <c r="D39" s="28"/>
      <c r="E39" s="39">
        <v>0</v>
      </c>
      <c r="F39" s="59">
        <f t="shared" si="0"/>
        <v>0</v>
      </c>
      <c r="G39" s="37">
        <v>0</v>
      </c>
      <c r="H39" s="59">
        <f t="shared" si="1"/>
        <v>0</v>
      </c>
      <c r="I39" s="30">
        <v>0</v>
      </c>
      <c r="J39" s="60">
        <f t="shared" si="2"/>
        <v>0</v>
      </c>
      <c r="K39" s="60">
        <f t="shared" si="3"/>
        <v>0</v>
      </c>
      <c r="L39" s="60">
        <f t="shared" si="4"/>
        <v>0</v>
      </c>
      <c r="M39" s="29">
        <v>0</v>
      </c>
      <c r="N39" s="29"/>
      <c r="O39" s="49">
        <f t="shared" si="5"/>
        <v>0</v>
      </c>
      <c r="P39" s="29">
        <v>0</v>
      </c>
      <c r="Q39" s="61">
        <f t="shared" si="6"/>
        <v>0</v>
      </c>
      <c r="R39" s="62">
        <f t="shared" si="7"/>
        <v>0</v>
      </c>
    </row>
    <row r="40" spans="1:18" x14ac:dyDescent="0.25">
      <c r="A40" s="21"/>
      <c r="B40" s="22"/>
      <c r="C40" s="22"/>
      <c r="D40" s="22"/>
      <c r="E40" s="22"/>
      <c r="F40" s="21"/>
      <c r="G40" s="36"/>
      <c r="H40" s="36"/>
      <c r="I40" s="21"/>
      <c r="J40" s="21"/>
      <c r="K40" s="44"/>
      <c r="L40" s="44"/>
      <c r="M40" s="21"/>
      <c r="N40" s="21"/>
      <c r="O40" s="21"/>
      <c r="P40" s="21"/>
      <c r="Q40" s="21"/>
      <c r="R40" s="21"/>
    </row>
    <row r="42" spans="1:18" x14ac:dyDescent="0.25">
      <c r="A42" s="23" t="s">
        <v>9</v>
      </c>
      <c r="B42" s="24" t="s">
        <v>51</v>
      </c>
      <c r="C42" s="25"/>
      <c r="D42" s="25"/>
      <c r="E42" s="25"/>
      <c r="I42" s="26"/>
      <c r="J42" s="26"/>
      <c r="K42" s="47"/>
      <c r="L42" s="47"/>
    </row>
    <row r="43" spans="1:18" x14ac:dyDescent="0.25">
      <c r="A43" s="23"/>
      <c r="B43" s="38" t="s">
        <v>50</v>
      </c>
      <c r="C43" s="25"/>
      <c r="D43" s="25"/>
      <c r="E43" s="25"/>
      <c r="I43" s="26"/>
      <c r="J43" s="26"/>
      <c r="K43" s="47"/>
      <c r="L43" s="47"/>
    </row>
    <row r="44" spans="1:18" x14ac:dyDescent="0.25">
      <c r="A44" s="23" t="s">
        <v>10</v>
      </c>
      <c r="B44" s="24" t="s">
        <v>52</v>
      </c>
      <c r="C44" s="25"/>
      <c r="D44" s="25"/>
      <c r="E44" s="25"/>
      <c r="I44" s="26"/>
      <c r="J44" s="26"/>
      <c r="K44" s="47"/>
      <c r="L44" s="47"/>
    </row>
    <row r="45" spans="1:18" x14ac:dyDescent="0.25">
      <c r="A45" s="23" t="s">
        <v>11</v>
      </c>
      <c r="B45" s="24" t="s">
        <v>53</v>
      </c>
      <c r="C45" s="25"/>
      <c r="D45" s="25"/>
      <c r="E45" s="25"/>
      <c r="I45" s="26"/>
      <c r="J45" s="26"/>
      <c r="K45" s="47"/>
      <c r="L45" s="47"/>
    </row>
    <row r="46" spans="1:18" x14ac:dyDescent="0.25">
      <c r="A46" s="23" t="s">
        <v>12</v>
      </c>
      <c r="B46" s="24" t="s">
        <v>13</v>
      </c>
      <c r="C46" s="25"/>
      <c r="D46" s="25"/>
      <c r="E46" s="25"/>
      <c r="I46" s="26"/>
      <c r="J46" s="26"/>
      <c r="K46" s="47"/>
      <c r="L46" s="47"/>
    </row>
    <row r="47" spans="1:18" x14ac:dyDescent="0.25">
      <c r="B47" s="24" t="s">
        <v>14</v>
      </c>
    </row>
    <row r="53" spans="1:1" x14ac:dyDescent="0.25">
      <c r="A53" s="63" t="s">
        <v>58</v>
      </c>
    </row>
    <row r="54" spans="1:1" x14ac:dyDescent="0.25">
      <c r="A54" s="63" t="s">
        <v>59</v>
      </c>
    </row>
  </sheetData>
  <sheetProtection algorithmName="SHA-512" hashValue="qfI/RGP3xhBJse66n1btsrC43RZAyGCDvdUIRjNitozuRo8boM+2QS+pqz6gWmh+G8Oko1kZbQJA9suevGIryQ==" saltValue="35brSsvyKasW7QMXSM4Whg==" spinCount="100000" sheet="1" objects="1" scenarios="1"/>
  <dataValidations count="1">
    <dataValidation type="list" allowBlank="1" showInputMessage="1" showErrorMessage="1" sqref="N15:N39">
      <formula1>$N$9:$N$11</formula1>
    </dataValidation>
  </dataValidations>
  <pageMargins left="0.70866141732283472" right="0.70866141732283472" top="0.78740157480314965" bottom="0.78740157480314965" header="0.31496062992125984" footer="0.31496062992125984"/>
  <pageSetup paperSize="9" scale="5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Silvia Lang</dc:creator>
  <cp:lastModifiedBy>Silvia Lang</cp:lastModifiedBy>
  <cp:lastPrinted>2020-04-02T20:05:24Z</cp:lastPrinted>
  <dcterms:created xsi:type="dcterms:W3CDTF">2020-03-30T18:14:50Z</dcterms:created>
  <dcterms:modified xsi:type="dcterms:W3CDTF">2020-04-02T20:07:24Z</dcterms:modified>
</cp:coreProperties>
</file>